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F108" i="1"/>
  <c r="E108" i="1"/>
  <c r="D108" i="1"/>
  <c r="I151" i="1" l="1"/>
  <c r="H151" i="1"/>
  <c r="G151" i="1"/>
  <c r="F151" i="1"/>
  <c r="E151" i="1"/>
  <c r="D151" i="1"/>
  <c r="H157" i="1" l="1"/>
  <c r="I157" i="1"/>
  <c r="E145" i="1"/>
  <c r="G157" i="1"/>
  <c r="G126" i="1"/>
  <c r="G114" i="1"/>
  <c r="G97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E158" i="1" s="1"/>
  <c r="D48" i="1"/>
  <c r="D158" i="1" l="1"/>
  <c r="G158" i="1"/>
  <c r="I158" i="1"/>
  <c r="F158" i="1"/>
</calcChain>
</file>

<file path=xl/sharedStrings.xml><?xml version="1.0" encoding="utf-8"?>
<sst xmlns="http://schemas.openxmlformats.org/spreadsheetml/2006/main" count="174" uniqueCount="81">
  <si>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</si>
  <si>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</si>
  <si>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</si>
  <si>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</si>
  <si>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</si>
  <si>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</si>
  <si>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</si>
  <si>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</si>
  <si>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</si>
  <si>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</si>
  <si>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</si>
  <si>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</si>
  <si>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</si>
  <si>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</si>
  <si>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</si>
  <si>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</si>
  <si>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</si>
  <si>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</si>
  <si>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</si>
  <si>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</si>
  <si>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</si>
  <si>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</si>
  <si>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</si>
  <si>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</si>
  <si>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</si>
  <si>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</si>
  <si>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</si>
  <si>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</si>
  <si>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</si>
  <si>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</si>
  <si>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</si>
  <si>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</si>
  <si>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</si>
  <si>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</si>
  <si>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</si>
  <si>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</si>
  <si>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</si>
  <si>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</si>
  <si>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</si>
  <si>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</si>
  <si>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</si>
  <si>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</si>
  <si>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</si>
  <si>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</si>
  <si>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</si>
  <si>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</si>
  <si>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</si>
  <si>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</si>
  <si>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</si>
  <si>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</si>
  <si>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</si>
  <si>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</si>
  <si>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</si>
  <si>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</si>
  <si>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</si>
  <si>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</si>
  <si>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</si>
  <si>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</si>
  <si>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</si>
  <si>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</si>
  <si>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</si>
  <si>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</si>
  <si>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</si>
  <si>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</si>
  <si>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</si>
  <si>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</si>
  <si>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</si>
  <si>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</si>
  <si>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</si>
  <si>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</si>
  <si>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</si>
  <si>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</si>
  <si>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</si>
  <si>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</si>
  <si>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</si>
  <si>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</si>
  <si>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</si>
  <si>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</si>
  <si>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</si>
  <si>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</si>
  <si>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по состоянию на 10.05.2022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</si>
</sst>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="90" zoomScaleNormal="90" workbookViewId="0">
      <selection activeCell="E145" sqref="E145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80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78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22</v>
      </c>
      <c r="E28" s="14">
        <v>222067</v>
      </c>
      <c r="F28" s="23"/>
      <c r="G28" s="23"/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47</v>
      </c>
      <c r="D30" s="23">
        <v>3</v>
      </c>
      <c r="E30" s="14">
        <v>19884.2</v>
      </c>
      <c r="F30" s="23"/>
      <c r="G30" s="23"/>
      <c r="H30" s="23"/>
      <c r="I30" s="28"/>
    </row>
    <row r="31" spans="1:9" x14ac:dyDescent="0.3">
      <c r="A31" s="64"/>
      <c r="B31" s="72"/>
      <c r="C31" s="6" t="s">
        <v>21</v>
      </c>
      <c r="D31" s="23">
        <v>3</v>
      </c>
      <c r="E31" s="14">
        <v>32461.5</v>
      </c>
      <c r="F31" s="23"/>
      <c r="G31" s="23"/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4">
        <v>3</v>
      </c>
      <c r="B35" s="66" t="s">
        <v>58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5"/>
      <c r="B36" s="76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5"/>
      <c r="B37" s="82"/>
      <c r="C37" s="6" t="s">
        <v>19</v>
      </c>
      <c r="D37" s="23">
        <v>5</v>
      </c>
      <c r="E37" s="14">
        <v>127138.75</v>
      </c>
      <c r="F37" s="23"/>
      <c r="G37" s="23">
        <v>3</v>
      </c>
      <c r="H37" s="23"/>
      <c r="I37" s="28"/>
    </row>
    <row r="38" spans="1:9" x14ac:dyDescent="0.3">
      <c r="A38" s="85"/>
      <c r="B38" s="82"/>
      <c r="C38" s="6" t="s">
        <v>20</v>
      </c>
      <c r="D38" s="23">
        <v>10</v>
      </c>
      <c r="E38" s="14">
        <v>241021.34</v>
      </c>
      <c r="F38" s="23"/>
      <c r="G38" s="23">
        <v>6</v>
      </c>
      <c r="H38" s="23"/>
      <c r="I38" s="28"/>
    </row>
    <row r="39" spans="1:9" x14ac:dyDescent="0.3">
      <c r="A39" s="85"/>
      <c r="B39" s="82"/>
      <c r="C39" s="6" t="s">
        <v>21</v>
      </c>
      <c r="D39" s="53">
        <v>10</v>
      </c>
      <c r="E39" s="54">
        <v>227765.16</v>
      </c>
      <c r="F39" s="53"/>
      <c r="G39" s="53">
        <v>6</v>
      </c>
      <c r="H39" s="53"/>
      <c r="I39" s="55"/>
    </row>
    <row r="40" spans="1:9" x14ac:dyDescent="0.3">
      <c r="A40" s="85"/>
      <c r="B40" s="82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86"/>
      <c r="B41" s="83"/>
      <c r="C41" s="6" t="s">
        <v>68</v>
      </c>
      <c r="D41" s="23">
        <v>6</v>
      </c>
      <c r="E41" s="14">
        <v>128080.78</v>
      </c>
      <c r="F41" s="23"/>
      <c r="G41" s="23">
        <v>2</v>
      </c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31</v>
      </c>
      <c r="E42" s="60">
        <f>SUM(E36:E41)</f>
        <v>724006.03</v>
      </c>
      <c r="F42" s="61">
        <f>SUM(F36:F40)</f>
        <v>0</v>
      </c>
      <c r="G42" s="61">
        <f>SUM(G37:G41)</f>
        <v>17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48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72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 t="s">
        <v>73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53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 t="s">
        <v>73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49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64</v>
      </c>
      <c r="C62" s="6" t="s">
        <v>12</v>
      </c>
      <c r="D62" s="23">
        <v>56</v>
      </c>
      <c r="E62" s="14">
        <v>547860</v>
      </c>
      <c r="F62" s="23"/>
      <c r="G62" s="23">
        <v>42</v>
      </c>
      <c r="H62" s="23"/>
      <c r="I62" s="28"/>
    </row>
    <row r="63" spans="1:9" x14ac:dyDescent="0.3">
      <c r="A63" s="64"/>
      <c r="B63" s="74"/>
      <c r="C63" s="6" t="s">
        <v>13</v>
      </c>
      <c r="D63" s="23">
        <v>12</v>
      </c>
      <c r="E63" s="14">
        <v>42670.96</v>
      </c>
      <c r="F63" s="23"/>
      <c r="G63" s="23">
        <v>9</v>
      </c>
      <c r="H63" s="23"/>
      <c r="I63" s="28"/>
    </row>
    <row r="64" spans="1:9" x14ac:dyDescent="0.3">
      <c r="A64" s="64"/>
      <c r="B64" s="74"/>
      <c r="C64" s="6" t="s">
        <v>14</v>
      </c>
      <c r="D64" s="23">
        <v>12</v>
      </c>
      <c r="E64" s="14">
        <v>99505.84</v>
      </c>
      <c r="F64" s="23"/>
      <c r="G64" s="23">
        <v>9</v>
      </c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12</v>
      </c>
      <c r="E65" s="15">
        <v>75655.61</v>
      </c>
      <c r="F65" s="24"/>
      <c r="G65" s="24">
        <v>9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92</v>
      </c>
      <c r="E66" s="12">
        <f>SUM(E62:E65)</f>
        <v>765692.40999999992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9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88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8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8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9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51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54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79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12</v>
      </c>
      <c r="D86" s="23"/>
      <c r="E86" s="14"/>
      <c r="F86" s="23"/>
      <c r="G86" s="23"/>
      <c r="H86" s="23"/>
      <c r="I86" s="28"/>
    </row>
    <row r="87" spans="1:11" x14ac:dyDescent="0.3">
      <c r="A87" s="64"/>
      <c r="B87" s="74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3">
      <c r="A88" s="64"/>
      <c r="B88" s="74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399999999999999" customHeight="1" thickBot="1" x14ac:dyDescent="0.35">
      <c r="A89" s="65"/>
      <c r="B89" s="75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7</v>
      </c>
      <c r="E90" s="12">
        <f t="shared" si="8"/>
        <v>374262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3">
      <c r="A91" s="90">
        <v>12</v>
      </c>
      <c r="B91" s="66" t="s">
        <v>60</v>
      </c>
      <c r="C91" s="66"/>
      <c r="D91" s="66"/>
      <c r="E91" s="66"/>
      <c r="F91" s="66"/>
      <c r="G91" s="66"/>
      <c r="H91" s="66"/>
      <c r="I91" s="67"/>
    </row>
    <row r="92" spans="1:11" x14ac:dyDescent="0.3">
      <c r="A92" s="91"/>
      <c r="B92" s="76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91"/>
      <c r="B93" s="82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91"/>
      <c r="B94" s="82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91"/>
      <c r="B95" s="82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92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63">
        <v>13</v>
      </c>
      <c r="B98" s="66" t="s">
        <v>56</v>
      </c>
      <c r="C98" s="66"/>
      <c r="D98" s="66"/>
      <c r="E98" s="66"/>
      <c r="F98" s="66"/>
      <c r="G98" s="66"/>
      <c r="H98" s="66"/>
      <c r="I98" s="67"/>
    </row>
    <row r="99" spans="1:9" x14ac:dyDescent="0.3">
      <c r="A99" s="88"/>
      <c r="B99" s="74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88"/>
      <c r="B100" s="74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88"/>
      <c r="B101" s="74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89"/>
      <c r="B102" s="75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4">
        <v>14</v>
      </c>
      <c r="B104" s="87" t="s">
        <v>70</v>
      </c>
      <c r="C104" s="87"/>
      <c r="D104" s="87"/>
      <c r="E104" s="87"/>
      <c r="F104" s="87"/>
      <c r="G104" s="87"/>
      <c r="H104" s="87"/>
      <c r="I104" s="87"/>
    </row>
    <row r="105" spans="1:9" x14ac:dyDescent="0.3">
      <c r="A105" s="94"/>
      <c r="B105" s="74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4"/>
      <c r="B106" s="74"/>
      <c r="C106" s="6" t="s">
        <v>59</v>
      </c>
      <c r="D106" s="50">
        <v>5</v>
      </c>
      <c r="E106" s="51">
        <v>114485.13</v>
      </c>
      <c r="F106" s="23"/>
      <c r="G106" s="23">
        <v>4</v>
      </c>
      <c r="H106" s="23"/>
      <c r="I106" s="23"/>
    </row>
    <row r="107" spans="1:9" x14ac:dyDescent="0.3">
      <c r="A107" s="94"/>
      <c r="B107" s="74"/>
      <c r="C107" s="6" t="s">
        <v>61</v>
      </c>
      <c r="D107" s="50"/>
      <c r="E107" s="51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5</v>
      </c>
      <c r="E108" s="12">
        <f t="shared" si="10"/>
        <v>114485.13</v>
      </c>
      <c r="F108" s="25">
        <f t="shared" si="10"/>
        <v>0</v>
      </c>
      <c r="G108" s="25">
        <f t="shared" si="10"/>
        <v>4</v>
      </c>
      <c r="H108" s="25">
        <f t="shared" si="10"/>
        <v>0</v>
      </c>
      <c r="I108" s="25">
        <f t="shared" si="10"/>
        <v>0</v>
      </c>
    </row>
    <row r="109" spans="1:9" x14ac:dyDescent="0.3">
      <c r="A109" s="63">
        <v>15</v>
      </c>
      <c r="B109" s="66" t="s">
        <v>71</v>
      </c>
      <c r="C109" s="66"/>
      <c r="D109" s="66"/>
      <c r="E109" s="66"/>
      <c r="F109" s="66"/>
      <c r="G109" s="66"/>
      <c r="H109" s="66"/>
      <c r="I109" s="67"/>
    </row>
    <row r="110" spans="1:9" x14ac:dyDescent="0.3">
      <c r="A110" s="102"/>
      <c r="B110" s="74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102"/>
      <c r="B111" s="74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102"/>
      <c r="B112" s="74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3"/>
      <c r="B113" s="75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63">
        <v>16</v>
      </c>
      <c r="B115" s="66" t="s">
        <v>45</v>
      </c>
      <c r="C115" s="66"/>
      <c r="D115" s="66"/>
      <c r="E115" s="66"/>
      <c r="F115" s="66"/>
      <c r="G115" s="66"/>
      <c r="H115" s="66"/>
      <c r="I115" s="67"/>
    </row>
    <row r="116" spans="1:9" x14ac:dyDescent="0.3">
      <c r="A116" s="102"/>
      <c r="B116" s="74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102"/>
      <c r="B117" s="74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102"/>
      <c r="B118" s="74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3"/>
      <c r="B119" s="75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63">
        <v>17</v>
      </c>
      <c r="B121" s="99" t="s">
        <v>52</v>
      </c>
      <c r="C121" s="104"/>
      <c r="D121" s="104"/>
      <c r="E121" s="104"/>
      <c r="F121" s="104"/>
      <c r="G121" s="104"/>
      <c r="H121" s="104"/>
      <c r="I121" s="105"/>
    </row>
    <row r="122" spans="1:9" x14ac:dyDescent="0.3">
      <c r="A122" s="102"/>
      <c r="B122" s="74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102"/>
      <c r="B123" s="74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102"/>
      <c r="B124" s="74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103"/>
      <c r="B125" s="75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3">
        <v>18</v>
      </c>
      <c r="B127" s="66" t="s">
        <v>55</v>
      </c>
      <c r="C127" s="66"/>
      <c r="D127" s="66"/>
      <c r="E127" s="66"/>
      <c r="F127" s="66"/>
      <c r="G127" s="66"/>
      <c r="H127" s="66"/>
      <c r="I127" s="67"/>
    </row>
    <row r="128" spans="1:9" x14ac:dyDescent="0.3">
      <c r="A128" s="64"/>
      <c r="B128" s="74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64"/>
      <c r="B129" s="74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64"/>
      <c r="B130" s="74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65"/>
      <c r="B131" s="75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3">
        <v>19</v>
      </c>
      <c r="B133" s="66" t="s">
        <v>76</v>
      </c>
      <c r="C133" s="66"/>
      <c r="D133" s="66"/>
      <c r="E133" s="66"/>
      <c r="F133" s="66"/>
      <c r="G133" s="66"/>
      <c r="H133" s="66"/>
      <c r="I133" s="67"/>
    </row>
    <row r="134" spans="1:9" x14ac:dyDescent="0.3">
      <c r="A134" s="64"/>
      <c r="B134" s="95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64"/>
      <c r="B135" s="96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64"/>
      <c r="B136" s="96"/>
      <c r="C136" s="6" t="s">
        <v>21</v>
      </c>
      <c r="D136" s="23">
        <v>2</v>
      </c>
      <c r="E136" s="14">
        <v>45148</v>
      </c>
      <c r="F136" s="23"/>
      <c r="G136" s="23"/>
      <c r="H136" s="23"/>
      <c r="I136" s="28"/>
    </row>
    <row r="137" spans="1:9" ht="15" thickBot="1" x14ac:dyDescent="0.35">
      <c r="A137" s="64"/>
      <c r="B137" s="96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65"/>
      <c r="B138" s="97"/>
      <c r="C138" s="11" t="s">
        <v>77</v>
      </c>
      <c r="D138" s="24">
        <v>3</v>
      </c>
      <c r="E138" s="15">
        <v>56037.3</v>
      </c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90">
        <v>20</v>
      </c>
      <c r="B140" s="106" t="s">
        <v>46</v>
      </c>
      <c r="C140" s="107"/>
      <c r="D140" s="107"/>
      <c r="E140" s="107"/>
      <c r="F140" s="107"/>
      <c r="G140" s="107"/>
      <c r="H140" s="107"/>
      <c r="I140" s="108"/>
    </row>
    <row r="141" spans="1:9" x14ac:dyDescent="0.3">
      <c r="A141" s="98"/>
      <c r="B141" s="95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98"/>
      <c r="B142" s="96"/>
      <c r="C142" s="17" t="s">
        <v>37</v>
      </c>
      <c r="D142" s="23">
        <v>60</v>
      </c>
      <c r="E142" s="14">
        <v>1077755.67</v>
      </c>
      <c r="F142" s="23"/>
      <c r="G142" s="23">
        <v>56</v>
      </c>
      <c r="H142" s="23"/>
      <c r="I142" s="28"/>
    </row>
    <row r="143" spans="1:9" x14ac:dyDescent="0.3">
      <c r="A143" s="98"/>
      <c r="B143" s="96"/>
      <c r="C143" s="17" t="s">
        <v>38</v>
      </c>
      <c r="D143" s="23">
        <v>32</v>
      </c>
      <c r="E143" s="14">
        <v>709990.29</v>
      </c>
      <c r="F143" s="23"/>
      <c r="G143" s="23">
        <v>18</v>
      </c>
      <c r="H143" s="23"/>
      <c r="I143" s="28"/>
    </row>
    <row r="144" spans="1:9" ht="29.25" customHeight="1" thickBot="1" x14ac:dyDescent="0.35">
      <c r="A144" s="92"/>
      <c r="B144" s="97"/>
      <c r="C144" s="18" t="s">
        <v>39</v>
      </c>
      <c r="D144" s="24">
        <v>8</v>
      </c>
      <c r="E144" s="15">
        <v>160652.60999999999</v>
      </c>
      <c r="F144" s="24"/>
      <c r="G144" s="24">
        <v>6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100</v>
      </c>
      <c r="E145" s="42">
        <f>SUM(E141:E144)</f>
        <v>1948398.5699999998</v>
      </c>
      <c r="F145" s="25">
        <f t="shared" ref="F145:I145" si="16">SUM(F141:F144)</f>
        <v>0</v>
      </c>
      <c r="G145" s="25">
        <f>SUM(G141:G144)</f>
        <v>80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3">
        <v>21</v>
      </c>
      <c r="B146" s="66" t="s">
        <v>62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3">
      <c r="A147" s="64"/>
      <c r="B147" s="68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64"/>
      <c r="B148" s="68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65"/>
      <c r="B150" s="69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90">
        <v>22</v>
      </c>
      <c r="B152" s="99" t="s">
        <v>57</v>
      </c>
      <c r="C152" s="104"/>
      <c r="D152" s="104"/>
      <c r="E152" s="104"/>
      <c r="F152" s="104"/>
      <c r="G152" s="104"/>
      <c r="H152" s="104"/>
      <c r="I152" s="105"/>
    </row>
    <row r="153" spans="1:9" x14ac:dyDescent="0.3">
      <c r="A153" s="98"/>
      <c r="B153" s="95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98"/>
      <c r="B154" s="96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98"/>
      <c r="B155" s="96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92"/>
      <c r="B156" s="97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 t="shared" ref="D158:I158" si="18">D25+D34+D48+D54+D60+D66+D72+D78+D84+D90+D97+D103+D108+D114+D120+D126+D132+D139+D145+D157+D42+D151</f>
        <v>385</v>
      </c>
      <c r="E158" s="52">
        <f t="shared" si="18"/>
        <v>7153058.2399999993</v>
      </c>
      <c r="F158" s="48">
        <f t="shared" si="18"/>
        <v>0</v>
      </c>
      <c r="G158" s="48">
        <f t="shared" si="18"/>
        <v>286</v>
      </c>
      <c r="H158" s="48">
        <f t="shared" si="18"/>
        <v>0</v>
      </c>
      <c r="I158" s="49">
        <f t="shared" si="18"/>
        <v>0</v>
      </c>
    </row>
    <row r="161" spans="5:5" x14ac:dyDescent="0.3">
      <c r="E161" s="8"/>
    </row>
  </sheetData>
  <mergeCells count="69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2022-05-06T09:00:20Z</dcterms:modified>
</cp:coreProperties>
</file>